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<sst xmlns="http://schemas.openxmlformats.org/spreadsheetml/2006/main" count="152" uniqueCount="82">
  <si>
    <t>MÒDULS</t>
  </si>
  <si>
    <t>Logística sanitària en emergències</t>
  </si>
  <si>
    <t xml:space="preserve">Assistència sanitària inicial en situacions d'emergència </t>
  </si>
  <si>
    <t xml:space="preserve">Assistència sanitària especial en situacions d'emergència (2n)
</t>
  </si>
  <si>
    <t>Evacuació i trasllat de pacients</t>
  </si>
  <si>
    <t>Suport psicològic en situacions d'emergència</t>
  </si>
  <si>
    <t>Plans d'emergència i dispositius de riscs previsibles</t>
  </si>
  <si>
    <t>Teleemergències</t>
  </si>
  <si>
    <t>Anatomofisiologia i patologia bàsiques</t>
  </si>
  <si>
    <t>Formació i orientació laboral</t>
  </si>
  <si>
    <t>Empresa i iniciativa emprenedora</t>
  </si>
  <si>
    <t>Anglès tècnic</t>
  </si>
  <si>
    <t>Síntesi</t>
  </si>
  <si>
    <t>Formació en centres de treball</t>
  </si>
  <si>
    <t>TOTAL HORES CICLE</t>
  </si>
  <si>
    <t>M2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</si>
  <si>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</si>
  <si>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</si>
  <si>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</si>
  <si>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</si>
  <si>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</si>
  <si>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</si>
  <si>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</si>
  <si>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</si>
  <si>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</si>
  <si>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</si>
  <si>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</si>
  <si>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FCT</t>
  </si>
  <si>
    <t xml:space="preserve">Total hores 1r curs </t>
  </si>
  <si>
    <t xml:space="preserve">Total hores 2n curs </t>
  </si>
  <si>
    <t>CF : EMERGÈNCIES SANITÀRIES   (Compleció)                                                                                                                                                                                                           2025/2026</t>
  </si>
  <si>
    <t>Desplegaments en emergències</t>
  </si>
  <si>
    <t>Materials, subministraments i comunicació</t>
  </si>
  <si>
    <t>Coordinació d'evacuacions</t>
  </si>
  <si>
    <t>Atenció sanitària immediata</t>
  </si>
  <si>
    <t>Atenció a múltiples víctimes</t>
  </si>
  <si>
    <t>Material i medicació</t>
  </si>
  <si>
    <t>Lesions per agents físics</t>
  </si>
  <si>
    <t>Lesions per agents químics i biològics</t>
  </si>
  <si>
    <t>Patologia orgànica d'urgència</t>
  </si>
  <si>
    <t>Patologia neurològica i pwiquiàtrica d'urgència</t>
  </si>
  <si>
    <t>Atenció al part imminent</t>
  </si>
  <si>
    <t>Condicionament d'espais d'intervenció</t>
  </si>
  <si>
    <t>Mobilització</t>
  </si>
  <si>
    <t>Immobilització</t>
  </si>
  <si>
    <t>Conducció i transferència</t>
  </si>
  <si>
    <t>Plans d'emergència</t>
  </si>
  <si>
    <t>Dispositius de riscs previsibles</t>
  </si>
  <si>
    <t>Centres coordinadors</t>
  </si>
  <si>
    <t>Recepció i valoració de la demanda</t>
  </si>
  <si>
    <t>L'organització del cos humà, la salut i la malaltia</t>
  </si>
  <si>
    <t>El moviment i la percepció</t>
  </si>
  <si>
    <t>L’oxigenació i la distribució de sang</t>
  </si>
  <si>
    <t>El metabolisme, l’excreció la regulació interna i la relació amb l’exterior</t>
  </si>
  <si>
    <t>Incorporació al treball</t>
  </si>
  <si>
    <t>Prevenció de riscos laborals</t>
  </si>
  <si>
    <t>Anglès Tècnic</t>
  </si>
  <si>
    <t>Sintesi</t>
  </si>
  <si>
    <t>2MERM i T</t>
  </si>
  <si>
    <t>DNI</t>
  </si>
  <si>
    <t>UF1</t>
  </si>
  <si>
    <t>UF2</t>
  </si>
  <si>
    <t>UF3</t>
  </si>
  <si>
    <t>UF4</t>
  </si>
  <si>
    <t>UF5</t>
  </si>
  <si>
    <t>UF6</t>
  </si>
  <si>
    <t xml:space="preserve">   ---44729Z</t>
  </si>
  <si>
    <t>---00591A</t>
  </si>
  <si>
    <t>---51886V</t>
  </si>
  <si>
    <t>---33083J</t>
  </si>
  <si>
    <t>---88114C</t>
  </si>
  <si>
    <t>---33980M</t>
  </si>
  <si>
    <t>A</t>
  </si>
  <si>
    <t>---23505C</t>
  </si>
  <si>
    <t>---68478A</t>
  </si>
  <si>
    <t>---42852H</t>
  </si>
  <si>
    <t>---50754B</t>
  </si>
  <si>
    <t>---48191V</t>
  </si>
  <si>
    <t>---75936D</t>
  </si>
  <si>
    <t>---79704Q</t>
  </si>
  <si>
    <t>---17501D</t>
  </si>
  <si>
    <t>TOTAL ALUMNES PER U.FORMATIVA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</si>
</sst>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8.0"/>
      <color theme="1"/>
      <name val="Arial"/>
    </font>
    <font/>
    <font>
      <color theme="1"/>
      <name val="Arial"/>
    </font>
    <font>
      <b/>
      <color theme="1"/>
      <name val="Arial"/>
    </font>
    <font>
      <b/>
      <sz val="20.0"/>
      <color theme="1"/>
      <name val="Arial"/>
    </font>
    <font>
      <sz val="7.0"/>
      <color theme="1"/>
      <name val="Arial"/>
    </font>
    <font>
      <color theme="1"/>
      <name val="Arial Black"/>
    </font>
    <font>
      <b/>
      <sz val="9.0"/>
      <color theme="1"/>
      <name val="Arial"/>
    </font>
    <font>
      <color rgb="FF1155CC"/>
      <name val="Arial"/>
    </font>
    <font>
      <b/>
      <color rgb="FF0000FF"/>
      <name val="Arial"/>
    </font>
    <font>
      <b/>
      <sz val="12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3CB6A1"/>
        <bgColor rgb="FF3CB6A1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4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0" fillId="2" fontId="3" numFmtId="0" xfId="0" applyAlignment="1" applyFont="1">
      <alignment horizontal="center" textRotation="90" vertical="bottom"/>
    </xf>
    <xf borderId="3" fillId="2" fontId="3" numFmtId="0" xfId="0" applyAlignment="1" applyBorder="1" applyFont="1">
      <alignment horizontal="center" textRotation="90" vertical="bottom"/>
    </xf>
    <xf borderId="4" fillId="0" fontId="2" numFmtId="0" xfId="0" applyBorder="1" applyFont="1"/>
    <xf borderId="5" fillId="2" fontId="3" numFmtId="0" xfId="0" applyAlignment="1" applyBorder="1" applyFont="1">
      <alignment horizontal="center" textRotation="90" vertical="bottom"/>
    </xf>
    <xf borderId="6" fillId="3" fontId="4" numFmtId="0" xfId="0" applyAlignment="1" applyBorder="1" applyFill="1" applyFont="1">
      <alignment horizontal="center" vertical="bottom"/>
    </xf>
    <xf borderId="7" fillId="0" fontId="2" numFmtId="0" xfId="0" applyBorder="1" applyFont="1"/>
    <xf borderId="8" fillId="4" fontId="3" numFmtId="0" xfId="0" applyAlignment="1" applyBorder="1" applyFill="1" applyFont="1">
      <alignment horizontal="center" vertical="bottom"/>
    </xf>
    <xf borderId="9" fillId="0" fontId="2" numFmtId="0" xfId="0" applyBorder="1" applyFont="1"/>
    <xf borderId="10" fillId="0" fontId="2" numFmtId="0" xfId="0" applyBorder="1" applyFont="1"/>
    <xf borderId="9" fillId="4" fontId="3" numFmtId="0" xfId="0" applyAlignment="1" applyBorder="1" applyFont="1">
      <alignment horizontal="center" vertical="bottom"/>
    </xf>
    <xf borderId="9" fillId="4" fontId="3" numFmtId="0" xfId="0" applyAlignment="1" applyBorder="1" applyFont="1">
      <alignment vertical="bottom"/>
    </xf>
    <xf borderId="11" fillId="4" fontId="3" numFmtId="0" xfId="0" applyAlignment="1" applyBorder="1" applyFont="1">
      <alignment vertical="bottom"/>
    </xf>
    <xf borderId="11" fillId="4" fontId="3" numFmtId="0" xfId="0" applyAlignment="1" applyBorder="1" applyFont="1">
      <alignment horizontal="center" vertical="bottom"/>
    </xf>
    <xf borderId="12" fillId="3" fontId="4" numFmtId="0" xfId="0" applyAlignment="1" applyBorder="1" applyFont="1">
      <alignment horizontal="center" vertical="bottom"/>
    </xf>
    <xf borderId="13" fillId="0" fontId="2" numFmtId="0" xfId="0" applyBorder="1" applyFont="1"/>
    <xf borderId="14" fillId="5" fontId="3" numFmtId="0" xfId="0" applyAlignment="1" applyBorder="1" applyFill="1" applyFont="1">
      <alignment horizontal="center" vertical="bottom"/>
    </xf>
    <xf borderId="15" fillId="0" fontId="2" numFmtId="0" xfId="0" applyBorder="1" applyFont="1"/>
    <xf borderId="16" fillId="0" fontId="2" numFmtId="0" xfId="0" applyBorder="1" applyFont="1"/>
    <xf borderId="15" fillId="5" fontId="3" numFmtId="0" xfId="0" applyAlignment="1" applyBorder="1" applyFont="1">
      <alignment horizontal="center" vertical="bottom"/>
    </xf>
    <xf borderId="17" fillId="0" fontId="2" numFmtId="0" xfId="0" applyBorder="1" applyFont="1"/>
    <xf borderId="8" fillId="5" fontId="3" numFmtId="0" xfId="0" applyAlignment="1" applyBorder="1" applyFont="1">
      <alignment horizontal="center" vertical="bottom"/>
    </xf>
    <xf borderId="15" fillId="5" fontId="3" numFmtId="0" xfId="0" applyAlignment="1" applyBorder="1" applyFont="1">
      <alignment horizontal="right" vertical="bottom"/>
    </xf>
    <xf borderId="18" fillId="5" fontId="3" numFmtId="0" xfId="0" applyAlignment="1" applyBorder="1" applyFont="1">
      <alignment horizontal="right" vertical="bottom"/>
    </xf>
    <xf borderId="18" fillId="5" fontId="3" numFmtId="0" xfId="0" applyAlignment="1" applyBorder="1" applyFont="1">
      <alignment horizontal="center" vertical="bottom"/>
    </xf>
    <xf borderId="11" fillId="5" fontId="3" numFmtId="0" xfId="0" applyAlignment="1" applyBorder="1" applyFont="1">
      <alignment horizontal="center" vertical="bottom"/>
    </xf>
    <xf borderId="2" fillId="5" fontId="3" numFmtId="0" xfId="0" applyAlignment="1" applyBorder="1" applyFont="1">
      <alignment horizontal="center" vertical="bottom"/>
    </xf>
    <xf borderId="2" fillId="5" fontId="3" numFmtId="0" xfId="0" applyAlignment="1" applyBorder="1" applyFont="1">
      <alignment horizontal="right" vertical="bottom"/>
    </xf>
    <xf borderId="10" fillId="5" fontId="3" numFmtId="0" xfId="0" applyAlignment="1" applyBorder="1" applyFont="1">
      <alignment horizontal="right" vertical="bottom"/>
    </xf>
    <xf borderId="10" fillId="5" fontId="3" numFmtId="0" xfId="0" applyAlignment="1" applyBorder="1" applyFont="1">
      <alignment horizontal="center" vertical="bottom"/>
    </xf>
    <xf borderId="12" fillId="0" fontId="5" numFmtId="0" xfId="0" applyAlignment="1" applyBorder="1" applyFont="1">
      <alignment horizontal="center" readingOrder="0" shrinkToFit="0" wrapText="1"/>
    </xf>
    <xf borderId="19" fillId="6" fontId="6" numFmtId="0" xfId="0" applyAlignment="1" applyBorder="1" applyFill="1" applyFont="1">
      <alignment horizontal="center" shrinkToFit="0" textRotation="90" vertical="bottom" wrapText="1"/>
    </xf>
    <xf borderId="20" fillId="6" fontId="6" numFmtId="0" xfId="0" applyAlignment="1" applyBorder="1" applyFont="1">
      <alignment horizontal="center" shrinkToFit="0" textRotation="90" vertical="bottom" wrapText="1"/>
    </xf>
    <xf borderId="21" fillId="6" fontId="6" numFmtId="0" xfId="0" applyAlignment="1" applyBorder="1" applyFont="1">
      <alignment horizontal="center" shrinkToFit="0" textRotation="90" vertical="bottom" wrapText="1"/>
    </xf>
    <xf borderId="19" fillId="7" fontId="6" numFmtId="0" xfId="0" applyAlignment="1" applyBorder="1" applyFill="1" applyFont="1">
      <alignment horizontal="center" shrinkToFit="0" textRotation="90" vertical="bottom" wrapText="1"/>
    </xf>
    <xf borderId="21" fillId="7" fontId="6" numFmtId="0" xfId="0" applyAlignment="1" applyBorder="1" applyFont="1">
      <alignment horizontal="center" shrinkToFit="0" textRotation="90" vertical="bottom" wrapText="1"/>
    </xf>
    <xf borderId="22" fillId="6" fontId="6" numFmtId="0" xfId="0" applyAlignment="1" applyBorder="1" applyFont="1">
      <alignment horizontal="center" shrinkToFit="0" textRotation="90" vertical="bottom" wrapText="1"/>
    </xf>
    <xf borderId="23" fillId="6" fontId="6" numFmtId="0" xfId="0" applyAlignment="1" applyBorder="1" applyFont="1">
      <alignment horizontal="center" shrinkToFit="0" textRotation="90" vertical="bottom" wrapText="1"/>
    </xf>
    <xf borderId="20" fillId="7" fontId="6" numFmtId="0" xfId="0" applyAlignment="1" applyBorder="1" applyFont="1">
      <alignment horizontal="center" shrinkToFit="0" textRotation="90" vertical="bottom" wrapText="1"/>
    </xf>
    <xf borderId="24" fillId="7" fontId="6" numFmtId="0" xfId="0" applyAlignment="1" applyBorder="1" applyFont="1">
      <alignment horizontal="center" shrinkToFit="0" textRotation="90" vertical="bottom" wrapText="1"/>
    </xf>
    <xf borderId="22" fillId="7" fontId="6" numFmtId="0" xfId="0" applyAlignment="1" applyBorder="1" applyFont="1">
      <alignment horizontal="center" shrinkToFit="0" textRotation="90" vertical="bottom" wrapText="1"/>
    </xf>
    <xf borderId="23" fillId="7" fontId="6" numFmtId="0" xfId="0" applyAlignment="1" applyBorder="1" applyFont="1">
      <alignment horizontal="center" shrinkToFit="0" textRotation="90" vertical="bottom" wrapText="1"/>
    </xf>
    <xf borderId="24" fillId="6" fontId="6" numFmtId="0" xfId="0" applyAlignment="1" applyBorder="1" applyFont="1">
      <alignment horizontal="center" shrinkToFit="0" textRotation="90" vertical="bottom" wrapText="1"/>
    </xf>
    <xf borderId="25" fillId="7" fontId="6" numFmtId="0" xfId="0" applyAlignment="1" applyBorder="1" applyFont="1">
      <alignment horizontal="center" shrinkToFit="0" textRotation="90" vertical="bottom" wrapText="1"/>
    </xf>
    <xf borderId="25" fillId="6" fontId="6" numFmtId="0" xfId="0" applyAlignment="1" applyBorder="1" applyFont="1">
      <alignment horizontal="center" shrinkToFit="0" textRotation="90" vertical="bottom" wrapText="1"/>
    </xf>
    <xf borderId="25" fillId="8" fontId="6" numFmtId="0" xfId="0" applyAlignment="1" applyBorder="1" applyFill="1" applyFont="1">
      <alignment horizontal="center" shrinkToFit="0" textRotation="90" vertical="bottom" wrapText="1"/>
    </xf>
    <xf borderId="26" fillId="2" fontId="7" numFmtId="0" xfId="0" applyAlignment="1" applyBorder="1" applyFont="1">
      <alignment horizontal="center" readingOrder="0" vertical="bottom"/>
    </xf>
    <xf borderId="27" fillId="3" fontId="8" numFmtId="1" xfId="0" applyAlignment="1" applyBorder="1" applyFont="1" applyNumberFormat="1">
      <alignment horizontal="center" shrinkToFit="0" wrapText="1"/>
    </xf>
    <xf borderId="28" fillId="3" fontId="3" numFmtId="0" xfId="0" applyAlignment="1" applyBorder="1" applyFont="1">
      <alignment horizontal="center" vertical="bottom"/>
    </xf>
    <xf borderId="29" fillId="3" fontId="3" numFmtId="0" xfId="0" applyAlignment="1" applyBorder="1" applyFont="1">
      <alignment horizontal="center" vertical="bottom"/>
    </xf>
    <xf borderId="30" fillId="3" fontId="3" numFmtId="0" xfId="0" applyAlignment="1" applyBorder="1" applyFont="1">
      <alignment horizontal="center" vertical="bottom"/>
    </xf>
    <xf borderId="31" fillId="3" fontId="3" numFmtId="0" xfId="0" applyAlignment="1" applyBorder="1" applyFont="1">
      <alignment horizontal="center" vertical="bottom"/>
    </xf>
    <xf borderId="32" fillId="3" fontId="3" numFmtId="0" xfId="0" applyAlignment="1" applyBorder="1" applyFont="1">
      <alignment horizontal="center" vertical="bottom"/>
    </xf>
    <xf borderId="33" fillId="3" fontId="3" numFmtId="0" xfId="0" applyAlignment="1" applyBorder="1" applyFont="1">
      <alignment horizontal="center" vertical="bottom"/>
    </xf>
    <xf borderId="34" fillId="3" fontId="3" numFmtId="0" xfId="0" applyAlignment="1" applyBorder="1" applyFont="1">
      <alignment horizontal="center" vertical="bottom"/>
    </xf>
    <xf borderId="5" fillId="0" fontId="3" numFmtId="0" xfId="0" applyAlignment="1" applyBorder="1" applyFont="1">
      <alignment horizontal="center" vertical="bottom"/>
    </xf>
    <xf borderId="5" fillId="0" fontId="3" numFmtId="0" xfId="0" applyAlignment="1" applyBorder="1" applyFont="1">
      <alignment horizontal="center" readingOrder="0" vertical="bottom"/>
    </xf>
    <xf borderId="35" fillId="9" fontId="3" numFmtId="0" xfId="0" applyAlignment="1" applyBorder="1" applyFill="1" applyFont="1">
      <alignment horizontal="center" vertical="bottom"/>
    </xf>
    <xf borderId="4" fillId="9" fontId="3" numFmtId="0" xfId="0" applyAlignment="1" applyBorder="1" applyFont="1">
      <alignment horizontal="center" vertical="bottom"/>
    </xf>
    <xf borderId="0" fillId="9" fontId="3" numFmtId="0" xfId="0" applyAlignment="1" applyFont="1">
      <alignment horizontal="center" vertical="bottom"/>
    </xf>
    <xf borderId="4" fillId="10" fontId="3" numFmtId="0" xfId="0" applyAlignment="1" applyBorder="1" applyFill="1" applyFont="1">
      <alignment vertical="bottom"/>
    </xf>
    <xf borderId="4" fillId="9" fontId="3" numFmtId="0" xfId="0" applyAlignment="1" applyBorder="1" applyFont="1">
      <alignment vertical="bottom"/>
    </xf>
    <xf borderId="11" fillId="0" fontId="3" numFmtId="0" xfId="0" applyAlignment="1" applyBorder="1" applyFont="1">
      <alignment horizontal="center" vertical="bottom"/>
    </xf>
    <xf borderId="11" fillId="0" fontId="3" numFmtId="0" xfId="0" applyAlignment="1" applyBorder="1" applyFont="1">
      <alignment horizontal="center" readingOrder="0" vertical="bottom"/>
    </xf>
    <xf borderId="17" fillId="9" fontId="9" numFmtId="0" xfId="0" applyAlignment="1" applyBorder="1" applyFont="1">
      <alignment horizontal="center" vertical="bottom"/>
    </xf>
    <xf borderId="16" fillId="9" fontId="9" numFmtId="0" xfId="0" applyAlignment="1" applyBorder="1" applyFont="1">
      <alignment horizontal="center" vertical="bottom"/>
    </xf>
    <xf borderId="17" fillId="10" fontId="3" numFmtId="0" xfId="0" applyAlignment="1" applyBorder="1" applyFont="1">
      <alignment vertical="bottom"/>
    </xf>
    <xf borderId="16" fillId="10" fontId="3" numFmtId="0" xfId="0" applyAlignment="1" applyBorder="1" applyFont="1">
      <alignment vertical="bottom"/>
    </xf>
    <xf borderId="16" fillId="9" fontId="3" numFmtId="0" xfId="0" applyAlignment="1" applyBorder="1" applyFont="1">
      <alignment horizontal="center" vertical="bottom"/>
    </xf>
    <xf borderId="17" fillId="9" fontId="3" numFmtId="0" xfId="0" applyAlignment="1" applyBorder="1" applyFont="1">
      <alignment horizontal="center" vertical="bottom"/>
    </xf>
    <xf borderId="16" fillId="9" fontId="3" numFmtId="0" xfId="0" applyAlignment="1" applyBorder="1" applyFont="1">
      <alignment vertical="bottom"/>
    </xf>
    <xf borderId="16" fillId="10" fontId="3" numFmtId="0" xfId="0" applyAlignment="1" applyBorder="1" applyFont="1">
      <alignment horizontal="center" vertical="bottom"/>
    </xf>
    <xf borderId="25" fillId="0" fontId="3" numFmtId="0" xfId="0" applyAlignment="1" applyBorder="1" applyFont="1">
      <alignment horizontal="center" vertical="bottom"/>
    </xf>
    <xf borderId="36" fillId="9" fontId="3" numFmtId="0" xfId="0" applyAlignment="1" applyBorder="1" applyFont="1">
      <alignment horizontal="center" vertical="bottom"/>
    </xf>
    <xf borderId="36" fillId="10" fontId="3" numFmtId="0" xfId="0" applyAlignment="1" applyBorder="1" applyFont="1">
      <alignment vertical="bottom"/>
    </xf>
    <xf borderId="37" fillId="10" fontId="3" numFmtId="0" xfId="0" applyAlignment="1" applyBorder="1" applyFont="1">
      <alignment vertical="bottom"/>
    </xf>
    <xf borderId="38" fillId="0" fontId="3" numFmtId="0" xfId="0" applyAlignment="1" applyBorder="1" applyFont="1">
      <alignment horizontal="center" readingOrder="0" vertical="bottom"/>
    </xf>
    <xf borderId="10" fillId="0" fontId="3" numFmtId="0" xfId="0" applyAlignment="1" applyBorder="1" applyFont="1">
      <alignment horizontal="center" readingOrder="0" vertical="bottom"/>
    </xf>
    <xf borderId="2" fillId="9" fontId="10" numFmtId="0" xfId="0" applyAlignment="1" applyBorder="1" applyFont="1">
      <alignment horizontal="center" vertical="bottom"/>
    </xf>
    <xf borderId="10" fillId="9" fontId="10" numFmtId="0" xfId="0" applyAlignment="1" applyBorder="1" applyFont="1">
      <alignment horizontal="center" vertical="bottom"/>
    </xf>
    <xf borderId="2" fillId="10" fontId="3" numFmtId="0" xfId="0" applyAlignment="1" applyBorder="1" applyFont="1">
      <alignment vertical="bottom"/>
    </xf>
    <xf borderId="10" fillId="10" fontId="3" numFmtId="0" xfId="0" applyAlignment="1" applyBorder="1" applyFont="1">
      <alignment vertical="bottom"/>
    </xf>
    <xf borderId="18" fillId="0" fontId="3" numFmtId="0" xfId="0" applyAlignment="1" applyBorder="1" applyFont="1">
      <alignment horizontal="center" vertical="bottom"/>
    </xf>
    <xf borderId="10" fillId="0" fontId="3" numFmtId="1" xfId="0" applyAlignment="1" applyBorder="1" applyFont="1" applyNumberFormat="1">
      <alignment horizontal="center" readingOrder="0" vertical="bottom"/>
    </xf>
    <xf borderId="10" fillId="9" fontId="3" numFmtId="0" xfId="0" applyAlignment="1" applyBorder="1" applyFont="1">
      <alignment vertical="bottom"/>
    </xf>
    <xf borderId="2" fillId="9" fontId="4" numFmtId="0" xfId="0" applyAlignment="1" applyBorder="1" applyFont="1">
      <alignment horizontal="center" vertical="bottom"/>
    </xf>
    <xf borderId="10" fillId="9" fontId="4" numFmtId="0" xfId="0" applyAlignment="1" applyBorder="1" applyFont="1">
      <alignment horizontal="center" vertical="bottom"/>
    </xf>
    <xf borderId="2" fillId="9" fontId="3" numFmtId="0" xfId="0" applyAlignment="1" applyBorder="1" applyFont="1">
      <alignment horizontal="center" vertical="bottom"/>
    </xf>
    <xf borderId="10" fillId="9" fontId="3" numFmtId="0" xfId="0" applyAlignment="1" applyBorder="1" applyFont="1">
      <alignment horizontal="center" vertical="bottom"/>
    </xf>
    <xf borderId="6" fillId="2" fontId="11" numFmtId="0" xfId="0" applyAlignment="1" applyBorder="1" applyFont="1">
      <alignment horizontal="center" vertical="bottom"/>
    </xf>
    <xf borderId="7" fillId="2" fontId="11" numFmtId="0" xfId="0" applyAlignment="1" applyBorder="1" applyFont="1">
      <alignment horizontal="center" vertical="bottom"/>
    </xf>
    <xf borderId="0" fillId="0" fontId="3" numFmtId="0" xfId="0" applyAlignment="1" applyFont="1">
      <alignment vertical="bottom"/>
    </xf>
    <xf borderId="19" fillId="3" fontId="3" numFmtId="0" xfId="0" applyAlignment="1" applyBorder="1" applyFont="1">
      <alignment horizontal="center" vertical="bottom"/>
    </xf>
    <xf borderId="20" fillId="3" fontId="3" numFmtId="0" xfId="0" applyAlignment="1" applyBorder="1" applyFont="1">
      <alignment horizontal="center" vertical="bottom"/>
    </xf>
    <xf borderId="21" fillId="3" fontId="3" numFmtId="0" xfId="0" applyAlignment="1" applyBorder="1" applyFont="1">
      <alignment horizontal="center" vertical="bottom"/>
    </xf>
    <xf borderId="22" fillId="3" fontId="3" numFmtId="0" xfId="0" applyAlignment="1" applyBorder="1" applyFont="1">
      <alignment horizontal="center" vertical="bottom"/>
    </xf>
    <xf borderId="23" fillId="3" fontId="3" numFmtId="0" xfId="0" applyAlignment="1" applyBorder="1" applyFont="1">
      <alignment horizontal="center" vertical="bottom"/>
    </xf>
    <xf borderId="24" fillId="3" fontId="3" numFmtId="0" xfId="0" applyAlignment="1" applyBorder="1" applyFont="1">
      <alignment horizontal="center" vertical="bottom"/>
    </xf>
    <xf borderId="25" fillId="3" fontId="3" numFmtId="0" xfId="0" applyAlignment="1" applyBorder="1" applyFont="1">
      <alignment horizontal="center" vertical="bottom"/>
    </xf>
    <xf borderId="6" fillId="4" fontId="3" numFmtId="0" xfId="0" applyAlignment="1" applyBorder="1" applyFont="1">
      <alignment horizontal="center" vertical="bottom"/>
    </xf>
    <xf borderId="39" fillId="0" fontId="2" numFmtId="0" xfId="0" applyBorder="1" applyFont="1"/>
    <xf borderId="27" fillId="4" fontId="3" numFmtId="0" xfId="0" applyAlignment="1" applyBorder="1" applyFont="1">
      <alignment horizontal="center" vertical="bottom"/>
    </xf>
    <xf borderId="27" fillId="4" fontId="3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4.63"/>
  </cols>
  <sheetData>
    <row r="1" ht="245.25" customHeight="1">
      <c r="A1" s="1" t="s">
        <v>0</v>
      </c>
      <c r="B1" s="2"/>
      <c r="C1" s="3" t="s">
        <v>1</v>
      </c>
      <c r="F1" s="3" t="s">
        <v>2</v>
      </c>
      <c r="H1" s="4" t="s">
        <v>3</v>
      </c>
      <c r="M1" s="5"/>
      <c r="N1" s="3" t="s">
        <v>4</v>
      </c>
      <c r="R1" s="6" t="s">
        <v>5</v>
      </c>
      <c r="S1" s="3" t="s">
        <v>6</v>
      </c>
      <c r="U1" s="4" t="s">
        <v>7</v>
      </c>
      <c r="V1" s="5"/>
      <c r="W1" s="3" t="s">
        <v>8</v>
      </c>
      <c r="AA1" s="4" t="s">
        <v>9</v>
      </c>
      <c r="AB1" s="5"/>
      <c r="AC1" s="3" t="s">
        <v>10</v>
      </c>
      <c r="AD1" s="6" t="s">
        <v>11</v>
      </c>
      <c r="AE1" s="6" t="s">
        <v>12</v>
      </c>
      <c r="AF1" s="6" t="s">
        <v>13</v>
      </c>
    </row>
    <row r="2">
      <c r="A2" s="7" t="s">
        <v>14</v>
      </c>
      <c r="B2" s="8"/>
      <c r="C2" s="9" t="s">
        <v>15</v>
      </c>
      <c r="D2" s="10"/>
      <c r="E2" s="11"/>
      <c r="F2" s="9" t="s">
        <v>16</v>
      </c>
      <c r="G2" s="11"/>
      <c r="H2" s="12" t="s">
        <v>17</v>
      </c>
      <c r="I2" s="10"/>
      <c r="J2" s="10"/>
      <c r="K2" s="10"/>
      <c r="L2" s="10"/>
      <c r="M2" s="2"/>
      <c r="N2" s="9" t="s">
        <v>18</v>
      </c>
      <c r="O2" s="10"/>
      <c r="P2" s="10"/>
      <c r="Q2" s="11"/>
      <c r="R2" s="12" t="s">
        <v>19</v>
      </c>
      <c r="S2" s="9" t="s">
        <v>20</v>
      </c>
      <c r="T2" s="11"/>
      <c r="U2" s="9" t="s">
        <v>21</v>
      </c>
      <c r="V2" s="11"/>
      <c r="W2" s="12" t="s">
        <v>22</v>
      </c>
      <c r="X2" s="10"/>
      <c r="Y2" s="10"/>
      <c r="Z2" s="2"/>
      <c r="AA2" s="9" t="s">
        <v>23</v>
      </c>
      <c r="AB2" s="11"/>
      <c r="AC2" s="13" t="s">
        <v>24</v>
      </c>
      <c r="AD2" s="14" t="s">
        <v>25</v>
      </c>
      <c r="AE2" s="15" t="s">
        <v>26</v>
      </c>
      <c r="AF2" s="15" t="s">
        <v>27</v>
      </c>
    </row>
    <row r="3">
      <c r="A3" s="16" t="s">
        <v>28</v>
      </c>
      <c r="B3" s="17"/>
      <c r="C3" s="18">
        <f>SUM(C4+D4+E4)</f>
        <v>99</v>
      </c>
      <c r="D3" s="19"/>
      <c r="E3" s="20"/>
      <c r="F3" s="18">
        <f>SUM(F4:G4)</f>
        <v>132</v>
      </c>
      <c r="G3" s="20"/>
      <c r="H3" s="21">
        <f>SUM(H4:M4)</f>
        <v>231</v>
      </c>
      <c r="I3" s="19"/>
      <c r="J3" s="19"/>
      <c r="K3" s="19"/>
      <c r="L3" s="19"/>
      <c r="M3" s="22"/>
      <c r="N3" s="18">
        <f>SUM(N4:Q4)</f>
        <v>165</v>
      </c>
      <c r="O3" s="19"/>
      <c r="P3" s="19"/>
      <c r="Q3" s="20"/>
      <c r="R3" s="21">
        <f>R4</f>
        <v>66</v>
      </c>
      <c r="S3" s="23">
        <f>SUM(U4:V4)</f>
        <v>66</v>
      </c>
      <c r="T3" s="11"/>
      <c r="U3" s="18">
        <f>SUM(U4:V4)</f>
        <v>66</v>
      </c>
      <c r="V3" s="20"/>
      <c r="W3" s="21">
        <f>SUM(W4:Z4)</f>
        <v>99</v>
      </c>
      <c r="X3" s="19"/>
      <c r="Y3" s="19"/>
      <c r="Z3" s="22"/>
      <c r="AA3" s="18">
        <f>SUM(AA4:AB4)</f>
        <v>66</v>
      </c>
      <c r="AB3" s="20"/>
      <c r="AC3" s="24">
        <f t="shared" ref="AC3:AE3" si="1">AC4</f>
        <v>66</v>
      </c>
      <c r="AD3" s="25">
        <f t="shared" si="1"/>
        <v>99</v>
      </c>
      <c r="AE3" s="26">
        <f t="shared" si="1"/>
        <v>264</v>
      </c>
      <c r="AF3" s="27">
        <v>416.0</v>
      </c>
    </row>
    <row r="4">
      <c r="A4" s="16" t="s">
        <v>29</v>
      </c>
      <c r="B4" s="17"/>
      <c r="C4" s="28">
        <v>30.0</v>
      </c>
      <c r="D4" s="29">
        <v>40.0</v>
      </c>
      <c r="E4" s="30">
        <v>29.0</v>
      </c>
      <c r="F4" s="28">
        <v>99.0</v>
      </c>
      <c r="G4" s="31">
        <v>33.0</v>
      </c>
      <c r="H4" s="28">
        <v>25.0</v>
      </c>
      <c r="I4" s="28">
        <v>66.0</v>
      </c>
      <c r="J4" s="28">
        <v>25.0</v>
      </c>
      <c r="K4" s="28">
        <v>66.0</v>
      </c>
      <c r="L4" s="28">
        <v>25.0</v>
      </c>
      <c r="M4" s="31">
        <v>24.0</v>
      </c>
      <c r="N4" s="28">
        <v>22.0</v>
      </c>
      <c r="O4" s="28">
        <v>60.0</v>
      </c>
      <c r="P4" s="28">
        <v>50.0</v>
      </c>
      <c r="Q4" s="31">
        <v>33.0</v>
      </c>
      <c r="R4" s="31">
        <v>66.0</v>
      </c>
      <c r="S4" s="28">
        <v>33.0</v>
      </c>
      <c r="T4" s="31">
        <v>33.0</v>
      </c>
      <c r="U4" s="28">
        <v>33.0</v>
      </c>
      <c r="V4" s="31">
        <v>33.0</v>
      </c>
      <c r="W4" s="28">
        <v>22.0</v>
      </c>
      <c r="X4" s="28">
        <v>22.0</v>
      </c>
      <c r="Y4" s="28">
        <v>22.0</v>
      </c>
      <c r="Z4" s="31">
        <v>33.0</v>
      </c>
      <c r="AA4" s="28">
        <v>33.0</v>
      </c>
      <c r="AB4" s="31">
        <v>33.0</v>
      </c>
      <c r="AC4" s="30">
        <v>66.0</v>
      </c>
      <c r="AD4" s="30">
        <v>99.0</v>
      </c>
      <c r="AE4" s="31">
        <v>264.0</v>
      </c>
      <c r="AF4" s="31">
        <v>416.0</v>
      </c>
    </row>
    <row r="5">
      <c r="A5" s="32" t="s">
        <v>30</v>
      </c>
      <c r="B5" s="17"/>
      <c r="C5" s="33" t="s">
        <v>31</v>
      </c>
      <c r="D5" s="34" t="s">
        <v>32</v>
      </c>
      <c r="E5" s="35" t="s">
        <v>33</v>
      </c>
      <c r="F5" s="36" t="s">
        <v>34</v>
      </c>
      <c r="G5" s="37" t="s">
        <v>35</v>
      </c>
      <c r="H5" s="38" t="s">
        <v>36</v>
      </c>
      <c r="I5" s="34" t="s">
        <v>37</v>
      </c>
      <c r="J5" s="34" t="s">
        <v>38</v>
      </c>
      <c r="K5" s="34" t="s">
        <v>39</v>
      </c>
      <c r="L5" s="34" t="s">
        <v>40</v>
      </c>
      <c r="M5" s="39" t="s">
        <v>41</v>
      </c>
      <c r="N5" s="36" t="s">
        <v>42</v>
      </c>
      <c r="O5" s="40" t="s">
        <v>43</v>
      </c>
      <c r="P5" s="40" t="s">
        <v>44</v>
      </c>
      <c r="Q5" s="37" t="s">
        <v>45</v>
      </c>
      <c r="R5" s="41" t="s">
        <v>5</v>
      </c>
      <c r="S5" s="33" t="s">
        <v>46</v>
      </c>
      <c r="T5" s="35" t="s">
        <v>47</v>
      </c>
      <c r="U5" s="36" t="s">
        <v>48</v>
      </c>
      <c r="V5" s="37" t="s">
        <v>49</v>
      </c>
      <c r="W5" s="42" t="s">
        <v>50</v>
      </c>
      <c r="X5" s="40" t="s">
        <v>51</v>
      </c>
      <c r="Y5" s="40" t="s">
        <v>52</v>
      </c>
      <c r="Z5" s="43" t="s">
        <v>53</v>
      </c>
      <c r="AA5" s="36" t="s">
        <v>54</v>
      </c>
      <c r="AB5" s="37" t="s">
        <v>55</v>
      </c>
      <c r="AC5" s="44" t="s">
        <v>10</v>
      </c>
      <c r="AD5" s="45" t="s">
        <v>56</v>
      </c>
      <c r="AE5" s="46" t="s">
        <v>57</v>
      </c>
      <c r="AF5" s="47" t="s">
        <v>13</v>
      </c>
    </row>
    <row r="6">
      <c r="A6" s="48" t="s">
        <v>58</v>
      </c>
      <c r="B6" s="49" t="s">
        <v>59</v>
      </c>
      <c r="C6" s="50" t="s">
        <v>60</v>
      </c>
      <c r="D6" s="51" t="s">
        <v>61</v>
      </c>
      <c r="E6" s="52" t="s">
        <v>62</v>
      </c>
      <c r="F6" s="50" t="s">
        <v>60</v>
      </c>
      <c r="G6" s="52" t="s">
        <v>61</v>
      </c>
      <c r="H6" s="53" t="s">
        <v>60</v>
      </c>
      <c r="I6" s="51" t="s">
        <v>61</v>
      </c>
      <c r="J6" s="51" t="s">
        <v>62</v>
      </c>
      <c r="K6" s="51" t="s">
        <v>63</v>
      </c>
      <c r="L6" s="51" t="s">
        <v>64</v>
      </c>
      <c r="M6" s="54" t="s">
        <v>65</v>
      </c>
      <c r="N6" s="50" t="s">
        <v>60</v>
      </c>
      <c r="O6" s="51" t="s">
        <v>61</v>
      </c>
      <c r="P6" s="51" t="s">
        <v>62</v>
      </c>
      <c r="Q6" s="52" t="s">
        <v>63</v>
      </c>
      <c r="R6" s="55" t="s">
        <v>60</v>
      </c>
      <c r="S6" s="50" t="s">
        <v>60</v>
      </c>
      <c r="T6" s="52" t="s">
        <v>61</v>
      </c>
      <c r="U6" s="50" t="s">
        <v>60</v>
      </c>
      <c r="V6" s="52" t="s">
        <v>61</v>
      </c>
      <c r="W6" s="50" t="s">
        <v>60</v>
      </c>
      <c r="X6" s="51" t="s">
        <v>61</v>
      </c>
      <c r="Y6" s="51" t="s">
        <v>62</v>
      </c>
      <c r="Z6" s="52" t="s">
        <v>63</v>
      </c>
      <c r="AA6" s="50" t="s">
        <v>60</v>
      </c>
      <c r="AB6" s="52" t="s">
        <v>61</v>
      </c>
      <c r="AC6" s="56" t="s">
        <v>60</v>
      </c>
      <c r="AD6" s="56" t="s">
        <v>60</v>
      </c>
      <c r="AE6" s="56" t="s">
        <v>60</v>
      </c>
      <c r="AF6" s="56" t="s">
        <v>27</v>
      </c>
    </row>
    <row r="7">
      <c r="A7" s="57">
        <v>1.0</v>
      </c>
      <c r="B7" s="58" t="s">
        <v>66</v>
      </c>
      <c r="C7" s="59"/>
      <c r="D7" s="59"/>
      <c r="E7" s="60"/>
      <c r="F7" s="59"/>
      <c r="G7" s="60"/>
      <c r="H7" s="59"/>
      <c r="I7" s="59"/>
      <c r="J7" s="59"/>
      <c r="K7" s="59"/>
      <c r="L7" s="59"/>
      <c r="M7" s="61"/>
      <c r="N7" s="59"/>
      <c r="O7" s="59"/>
      <c r="P7" s="59"/>
      <c r="Q7" s="60"/>
      <c r="R7" s="61"/>
      <c r="S7" s="59"/>
      <c r="T7" s="60"/>
      <c r="U7" s="59"/>
      <c r="V7" s="60"/>
      <c r="W7" s="59"/>
      <c r="X7" s="59"/>
      <c r="Y7" s="59"/>
      <c r="Z7" s="60"/>
      <c r="AA7" s="59"/>
      <c r="AB7" s="60"/>
      <c r="AC7" s="60"/>
      <c r="AD7" s="60"/>
      <c r="AE7" s="62"/>
      <c r="AF7" s="63"/>
    </row>
    <row r="8">
      <c r="A8" s="64">
        <f t="shared" ref="A8:A13" si="2">A7+1</f>
        <v>2</v>
      </c>
      <c r="B8" s="65" t="s">
        <v>67</v>
      </c>
      <c r="C8" s="66"/>
      <c r="D8" s="66"/>
      <c r="E8" s="67"/>
      <c r="F8" s="66"/>
      <c r="G8" s="67"/>
      <c r="H8" s="68"/>
      <c r="I8" s="68"/>
      <c r="J8" s="68"/>
      <c r="K8" s="68"/>
      <c r="L8" s="68"/>
      <c r="M8" s="69"/>
      <c r="N8" s="66"/>
      <c r="O8" s="66"/>
      <c r="P8" s="66"/>
      <c r="Q8" s="67"/>
      <c r="R8" s="69"/>
      <c r="S8" s="66"/>
      <c r="T8" s="67"/>
      <c r="U8" s="66"/>
      <c r="V8" s="67"/>
      <c r="W8" s="66"/>
      <c r="X8" s="66"/>
      <c r="Y8" s="66"/>
      <c r="Z8" s="69"/>
      <c r="AA8" s="66"/>
      <c r="AB8" s="67"/>
      <c r="AC8" s="67"/>
      <c r="AD8" s="67"/>
      <c r="AE8" s="67"/>
      <c r="AF8" s="69"/>
    </row>
    <row r="9">
      <c r="A9" s="64">
        <f t="shared" si="2"/>
        <v>3</v>
      </c>
      <c r="B9" s="65" t="s">
        <v>68</v>
      </c>
      <c r="C9" s="66"/>
      <c r="D9" s="66"/>
      <c r="E9" s="67"/>
      <c r="F9" s="68"/>
      <c r="G9" s="70"/>
      <c r="H9" s="68"/>
      <c r="I9" s="68"/>
      <c r="J9" s="68"/>
      <c r="K9" s="68"/>
      <c r="L9" s="68"/>
      <c r="M9" s="69"/>
      <c r="N9" s="71"/>
      <c r="O9" s="68"/>
      <c r="P9" s="68"/>
      <c r="Q9" s="70"/>
      <c r="R9" s="70"/>
      <c r="S9" s="66"/>
      <c r="T9" s="67"/>
      <c r="U9" s="66"/>
      <c r="V9" s="67"/>
      <c r="W9" s="66"/>
      <c r="X9" s="66"/>
      <c r="Y9" s="66"/>
      <c r="Z9" s="67"/>
      <c r="AA9" s="66"/>
      <c r="AB9" s="67"/>
      <c r="AC9" s="69"/>
      <c r="AD9" s="67"/>
      <c r="AE9" s="67"/>
      <c r="AF9" s="72"/>
    </row>
    <row r="10">
      <c r="A10" s="64">
        <f t="shared" si="2"/>
        <v>4</v>
      </c>
      <c r="B10" s="65" t="s">
        <v>69</v>
      </c>
      <c r="C10" s="71"/>
      <c r="D10" s="71"/>
      <c r="E10" s="70"/>
      <c r="F10" s="71"/>
      <c r="G10" s="70"/>
      <c r="H10" s="71"/>
      <c r="I10" s="71"/>
      <c r="J10" s="71"/>
      <c r="K10" s="71"/>
      <c r="L10" s="71"/>
      <c r="M10" s="70"/>
      <c r="N10" s="71"/>
      <c r="O10" s="71"/>
      <c r="P10" s="71"/>
      <c r="Q10" s="70"/>
      <c r="R10" s="70"/>
      <c r="S10" s="68"/>
      <c r="T10" s="69"/>
      <c r="U10" s="71"/>
      <c r="V10" s="70"/>
      <c r="W10" s="68"/>
      <c r="X10" s="68"/>
      <c r="Y10" s="68"/>
      <c r="Z10" s="69"/>
      <c r="AA10" s="71"/>
      <c r="AB10" s="70"/>
      <c r="AC10" s="70"/>
      <c r="AD10" s="70"/>
      <c r="AE10" s="70"/>
      <c r="AF10" s="72"/>
    </row>
    <row r="11">
      <c r="A11" s="64">
        <f t="shared" si="2"/>
        <v>5</v>
      </c>
      <c r="B11" s="65" t="s">
        <v>70</v>
      </c>
      <c r="C11" s="68"/>
      <c r="D11" s="68"/>
      <c r="E11" s="69"/>
      <c r="F11" s="71"/>
      <c r="G11" s="70"/>
      <c r="H11" s="71"/>
      <c r="I11" s="71"/>
      <c r="J11" s="71"/>
      <c r="K11" s="71"/>
      <c r="L11" s="71"/>
      <c r="M11" s="70"/>
      <c r="N11" s="71"/>
      <c r="O11" s="71"/>
      <c r="P11" s="71"/>
      <c r="Q11" s="70"/>
      <c r="R11" s="70"/>
      <c r="S11" s="68"/>
      <c r="T11" s="69"/>
      <c r="U11" s="68"/>
      <c r="V11" s="69"/>
      <c r="W11" s="68"/>
      <c r="X11" s="68"/>
      <c r="Y11" s="68"/>
      <c r="Z11" s="69"/>
      <c r="AA11" s="71"/>
      <c r="AB11" s="70"/>
      <c r="AC11" s="70"/>
      <c r="AD11" s="70"/>
      <c r="AE11" s="69"/>
      <c r="AF11" s="69"/>
    </row>
    <row r="12">
      <c r="A12" s="64">
        <f t="shared" si="2"/>
        <v>6</v>
      </c>
      <c r="B12" s="65" t="s">
        <v>71</v>
      </c>
      <c r="C12" s="66"/>
      <c r="D12" s="66"/>
      <c r="E12" s="67"/>
      <c r="F12" s="66"/>
      <c r="G12" s="67"/>
      <c r="H12" s="66"/>
      <c r="I12" s="66"/>
      <c r="J12" s="66"/>
      <c r="K12" s="66"/>
      <c r="L12" s="66"/>
      <c r="M12" s="67"/>
      <c r="N12" s="66"/>
      <c r="O12" s="66"/>
      <c r="P12" s="66"/>
      <c r="Q12" s="67"/>
      <c r="R12" s="67"/>
      <c r="S12" s="66"/>
      <c r="T12" s="67"/>
      <c r="U12" s="66"/>
      <c r="V12" s="67"/>
      <c r="W12" s="66"/>
      <c r="X12" s="66"/>
      <c r="Y12" s="66"/>
      <c r="Z12" s="67"/>
      <c r="AA12" s="66"/>
      <c r="AB12" s="67"/>
      <c r="AC12" s="67"/>
      <c r="AD12" s="69"/>
      <c r="AE12" s="67"/>
      <c r="AF12" s="73" t="s">
        <v>72</v>
      </c>
    </row>
    <row r="13">
      <c r="A13" s="74">
        <f t="shared" si="2"/>
        <v>7</v>
      </c>
      <c r="B13" s="58" t="s">
        <v>73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6"/>
      <c r="X13" s="76"/>
      <c r="Y13" s="76"/>
      <c r="Z13" s="76"/>
      <c r="AA13" s="76"/>
      <c r="AB13" s="77"/>
      <c r="AC13" s="62"/>
      <c r="AD13" s="62"/>
      <c r="AE13" s="62"/>
      <c r="AF13" s="62"/>
    </row>
    <row r="14">
      <c r="A14" s="78">
        <v>8.0</v>
      </c>
      <c r="B14" s="79" t="s">
        <v>74</v>
      </c>
      <c r="C14" s="80"/>
      <c r="D14" s="80"/>
      <c r="E14" s="81"/>
      <c r="F14" s="80"/>
      <c r="G14" s="81"/>
      <c r="H14" s="82"/>
      <c r="I14" s="82"/>
      <c r="J14" s="80"/>
      <c r="K14" s="82"/>
      <c r="L14" s="80"/>
      <c r="M14" s="83"/>
      <c r="N14" s="80"/>
      <c r="O14" s="80"/>
      <c r="P14" s="80"/>
      <c r="Q14" s="81"/>
      <c r="R14" s="81"/>
      <c r="S14" s="80"/>
      <c r="T14" s="81"/>
      <c r="U14" s="80"/>
      <c r="V14" s="81"/>
      <c r="W14" s="80"/>
      <c r="X14" s="80"/>
      <c r="Y14" s="80"/>
      <c r="Z14" s="81"/>
      <c r="AA14" s="80"/>
      <c r="AB14" s="81"/>
      <c r="AC14" s="83"/>
      <c r="AD14" s="81"/>
      <c r="AE14" s="81"/>
      <c r="AF14" s="83"/>
    </row>
    <row r="15">
      <c r="A15" s="84">
        <f t="shared" ref="A15:A20" si="3">A14+1</f>
        <v>9</v>
      </c>
      <c r="B15" s="85" t="s">
        <v>75</v>
      </c>
      <c r="C15" s="80"/>
      <c r="D15" s="80"/>
      <c r="E15" s="81"/>
      <c r="F15" s="80"/>
      <c r="G15" s="81"/>
      <c r="H15" s="82"/>
      <c r="I15" s="82"/>
      <c r="J15" s="82"/>
      <c r="K15" s="82"/>
      <c r="L15" s="82"/>
      <c r="M15" s="83"/>
      <c r="N15" s="80"/>
      <c r="O15" s="80"/>
      <c r="P15" s="80"/>
      <c r="Q15" s="81"/>
      <c r="R15" s="81"/>
      <c r="S15" s="80"/>
      <c r="T15" s="81"/>
      <c r="U15" s="80"/>
      <c r="V15" s="81"/>
      <c r="W15" s="80"/>
      <c r="X15" s="80"/>
      <c r="Y15" s="80"/>
      <c r="Z15" s="81"/>
      <c r="AA15" s="80"/>
      <c r="AB15" s="81"/>
      <c r="AC15" s="83"/>
      <c r="AD15" s="81"/>
      <c r="AE15" s="81"/>
      <c r="AF15" s="83"/>
    </row>
    <row r="16">
      <c r="A16" s="84">
        <f t="shared" si="3"/>
        <v>10</v>
      </c>
      <c r="B16" s="79" t="s">
        <v>76</v>
      </c>
      <c r="C16" s="82"/>
      <c r="D16" s="82"/>
      <c r="E16" s="83"/>
      <c r="F16" s="80"/>
      <c r="G16" s="81"/>
      <c r="H16" s="82"/>
      <c r="I16" s="82"/>
      <c r="J16" s="80"/>
      <c r="K16" s="82"/>
      <c r="L16" s="82"/>
      <c r="M16" s="81"/>
      <c r="N16" s="80"/>
      <c r="O16" s="80"/>
      <c r="P16" s="80"/>
      <c r="Q16" s="81"/>
      <c r="R16" s="81"/>
      <c r="S16" s="82"/>
      <c r="T16" s="83"/>
      <c r="U16" s="80"/>
      <c r="V16" s="81"/>
      <c r="W16" s="80"/>
      <c r="X16" s="80"/>
      <c r="Y16" s="80"/>
      <c r="Z16" s="81"/>
      <c r="AA16" s="80"/>
      <c r="AB16" s="81"/>
      <c r="AC16" s="81"/>
      <c r="AD16" s="81"/>
      <c r="AE16" s="81"/>
      <c r="AF16" s="86"/>
    </row>
    <row r="17">
      <c r="A17" s="84">
        <f t="shared" si="3"/>
        <v>11</v>
      </c>
      <c r="B17" s="79" t="s">
        <v>77</v>
      </c>
      <c r="C17" s="80"/>
      <c r="D17" s="80"/>
      <c r="E17" s="81"/>
      <c r="F17" s="87"/>
      <c r="G17" s="88"/>
      <c r="H17" s="82"/>
      <c r="I17" s="82"/>
      <c r="J17" s="82"/>
      <c r="K17" s="82"/>
      <c r="L17" s="82"/>
      <c r="M17" s="83"/>
      <c r="N17" s="87"/>
      <c r="O17" s="87"/>
      <c r="P17" s="87"/>
      <c r="Q17" s="88"/>
      <c r="R17" s="88"/>
      <c r="S17" s="80"/>
      <c r="T17" s="81"/>
      <c r="U17" s="80"/>
      <c r="V17" s="81"/>
      <c r="W17" s="80"/>
      <c r="X17" s="80"/>
      <c r="Y17" s="80"/>
      <c r="Z17" s="81"/>
      <c r="AA17" s="80"/>
      <c r="AB17" s="81"/>
      <c r="AC17" s="81"/>
      <c r="AD17" s="83"/>
      <c r="AE17" s="83"/>
      <c r="AF17" s="83"/>
    </row>
    <row r="18">
      <c r="A18" s="84">
        <f t="shared" si="3"/>
        <v>12</v>
      </c>
      <c r="B18" s="79" t="s">
        <v>78</v>
      </c>
      <c r="C18" s="80"/>
      <c r="D18" s="80"/>
      <c r="E18" s="81"/>
      <c r="F18" s="80"/>
      <c r="G18" s="81"/>
      <c r="H18" s="82"/>
      <c r="I18" s="82"/>
      <c r="J18" s="80"/>
      <c r="K18" s="82"/>
      <c r="L18" s="80"/>
      <c r="M18" s="83"/>
      <c r="N18" s="80"/>
      <c r="O18" s="80"/>
      <c r="P18" s="80"/>
      <c r="Q18" s="81"/>
      <c r="R18" s="81"/>
      <c r="S18" s="80"/>
      <c r="T18" s="81"/>
      <c r="U18" s="80"/>
      <c r="V18" s="81"/>
      <c r="W18" s="80"/>
      <c r="X18" s="80"/>
      <c r="Y18" s="80"/>
      <c r="Z18" s="81"/>
      <c r="AA18" s="89"/>
      <c r="AB18" s="90"/>
      <c r="AC18" s="90"/>
      <c r="AD18" s="90"/>
      <c r="AE18" s="81"/>
      <c r="AF18" s="86"/>
    </row>
    <row r="19">
      <c r="A19" s="84">
        <f t="shared" si="3"/>
        <v>13</v>
      </c>
      <c r="B19" s="85" t="s">
        <v>79</v>
      </c>
      <c r="C19" s="80"/>
      <c r="D19" s="87"/>
      <c r="E19" s="81"/>
      <c r="F19" s="87"/>
      <c r="G19" s="88"/>
      <c r="H19" s="87"/>
      <c r="I19" s="87"/>
      <c r="J19" s="87"/>
      <c r="K19" s="87"/>
      <c r="L19" s="87"/>
      <c r="M19" s="83"/>
      <c r="N19" s="87"/>
      <c r="O19" s="87"/>
      <c r="P19" s="87"/>
      <c r="Q19" s="88"/>
      <c r="R19" s="88"/>
      <c r="S19" s="80"/>
      <c r="T19" s="81"/>
      <c r="U19" s="80"/>
      <c r="V19" s="81"/>
      <c r="W19" s="80"/>
      <c r="X19" s="80"/>
      <c r="Y19" s="82"/>
      <c r="Z19" s="83"/>
      <c r="AA19" s="80"/>
      <c r="AB19" s="81"/>
      <c r="AC19" s="81"/>
      <c r="AD19" s="81"/>
      <c r="AE19" s="83"/>
      <c r="AF19" s="83"/>
    </row>
    <row r="20">
      <c r="A20" s="84">
        <f t="shared" si="3"/>
        <v>14</v>
      </c>
      <c r="B20" s="85" t="s">
        <v>80</v>
      </c>
      <c r="C20" s="82"/>
      <c r="D20" s="80"/>
      <c r="E20" s="81"/>
      <c r="F20" s="80"/>
      <c r="G20" s="81"/>
      <c r="H20" s="80"/>
      <c r="I20" s="80"/>
      <c r="J20" s="80"/>
      <c r="K20" s="80"/>
      <c r="L20" s="80"/>
      <c r="M20" s="81"/>
      <c r="N20" s="80"/>
      <c r="O20" s="80"/>
      <c r="P20" s="80"/>
      <c r="Q20" s="81"/>
      <c r="R20" s="81"/>
      <c r="S20" s="80"/>
      <c r="T20" s="83"/>
      <c r="U20" s="80"/>
      <c r="V20" s="81"/>
      <c r="W20" s="80"/>
      <c r="X20" s="80"/>
      <c r="Y20" s="80"/>
      <c r="Z20" s="81"/>
      <c r="AA20" s="80"/>
      <c r="AB20" s="81"/>
      <c r="AC20" s="81"/>
      <c r="AD20" s="81"/>
      <c r="AE20" s="81"/>
      <c r="AF20" s="86"/>
    </row>
    <row r="21">
      <c r="A21" s="91" t="s">
        <v>81</v>
      </c>
      <c r="B21" s="8"/>
      <c r="C21" s="92">
        <f t="shared" ref="C21:V21" si="4">COUNTBLANK(C6:C13)</f>
        <v>7</v>
      </c>
      <c r="D21" s="92">
        <f t="shared" si="4"/>
        <v>7</v>
      </c>
      <c r="E21" s="92">
        <f t="shared" si="4"/>
        <v>7</v>
      </c>
      <c r="F21" s="92">
        <f t="shared" si="4"/>
        <v>7</v>
      </c>
      <c r="G21" s="92">
        <f t="shared" si="4"/>
        <v>7</v>
      </c>
      <c r="H21" s="92">
        <f t="shared" si="4"/>
        <v>7</v>
      </c>
      <c r="I21" s="92">
        <f t="shared" si="4"/>
        <v>7</v>
      </c>
      <c r="J21" s="92">
        <f t="shared" si="4"/>
        <v>7</v>
      </c>
      <c r="K21" s="92">
        <f t="shared" si="4"/>
        <v>7</v>
      </c>
      <c r="L21" s="92">
        <f t="shared" si="4"/>
        <v>7</v>
      </c>
      <c r="M21" s="92">
        <f t="shared" si="4"/>
        <v>7</v>
      </c>
      <c r="N21" s="92">
        <f t="shared" si="4"/>
        <v>7</v>
      </c>
      <c r="O21" s="92">
        <f t="shared" si="4"/>
        <v>7</v>
      </c>
      <c r="P21" s="92">
        <f t="shared" si="4"/>
        <v>7</v>
      </c>
      <c r="Q21" s="92">
        <f t="shared" si="4"/>
        <v>7</v>
      </c>
      <c r="R21" s="92">
        <f t="shared" si="4"/>
        <v>7</v>
      </c>
      <c r="S21" s="92">
        <f t="shared" si="4"/>
        <v>7</v>
      </c>
      <c r="T21" s="92">
        <f t="shared" si="4"/>
        <v>7</v>
      </c>
      <c r="U21" s="92">
        <f t="shared" si="4"/>
        <v>7</v>
      </c>
      <c r="V21" s="92">
        <f t="shared" si="4"/>
        <v>7</v>
      </c>
      <c r="W21" s="92">
        <f t="shared" ref="W21:Z21" si="5">COUNTBLANK(W6:W12)+4</f>
        <v>10</v>
      </c>
      <c r="X21" s="92">
        <f t="shared" si="5"/>
        <v>10</v>
      </c>
      <c r="Y21" s="92">
        <f t="shared" si="5"/>
        <v>10</v>
      </c>
      <c r="Z21" s="92">
        <f t="shared" si="5"/>
        <v>10</v>
      </c>
      <c r="AA21" s="92">
        <f t="shared" ref="AA21:AF21" si="6">COUNTBLANK(AA6:AA12)</f>
        <v>6</v>
      </c>
      <c r="AB21" s="92">
        <f t="shared" si="6"/>
        <v>6</v>
      </c>
      <c r="AC21" s="92">
        <f t="shared" si="6"/>
        <v>6</v>
      </c>
      <c r="AD21" s="92">
        <f t="shared" si="6"/>
        <v>6</v>
      </c>
      <c r="AE21" s="92">
        <f t="shared" si="6"/>
        <v>6</v>
      </c>
      <c r="AF21" s="92">
        <f t="shared" si="6"/>
        <v>5</v>
      </c>
    </row>
    <row r="22">
      <c r="A22" s="93"/>
      <c r="B22" s="93"/>
      <c r="C22" s="94" t="s">
        <v>60</v>
      </c>
      <c r="D22" s="95" t="s">
        <v>61</v>
      </c>
      <c r="E22" s="96" t="s">
        <v>62</v>
      </c>
      <c r="F22" s="94" t="s">
        <v>60</v>
      </c>
      <c r="G22" s="96" t="s">
        <v>61</v>
      </c>
      <c r="H22" s="97" t="s">
        <v>60</v>
      </c>
      <c r="I22" s="95" t="s">
        <v>61</v>
      </c>
      <c r="J22" s="95" t="s">
        <v>62</v>
      </c>
      <c r="K22" s="95" t="s">
        <v>63</v>
      </c>
      <c r="L22" s="95" t="s">
        <v>64</v>
      </c>
      <c r="M22" s="98" t="s">
        <v>65</v>
      </c>
      <c r="N22" s="94" t="s">
        <v>60</v>
      </c>
      <c r="O22" s="95" t="s">
        <v>61</v>
      </c>
      <c r="P22" s="95" t="s">
        <v>62</v>
      </c>
      <c r="Q22" s="96" t="s">
        <v>63</v>
      </c>
      <c r="R22" s="99" t="s">
        <v>60</v>
      </c>
      <c r="S22" s="94" t="s">
        <v>60</v>
      </c>
      <c r="T22" s="96" t="s">
        <v>61</v>
      </c>
      <c r="U22" s="94" t="s">
        <v>60</v>
      </c>
      <c r="V22" s="96" t="s">
        <v>61</v>
      </c>
      <c r="W22" s="97" t="s">
        <v>60</v>
      </c>
      <c r="X22" s="95" t="s">
        <v>61</v>
      </c>
      <c r="Y22" s="95" t="s">
        <v>62</v>
      </c>
      <c r="Z22" s="98" t="s">
        <v>63</v>
      </c>
      <c r="AA22" s="94" t="s">
        <v>60</v>
      </c>
      <c r="AB22" s="96" t="s">
        <v>61</v>
      </c>
      <c r="AC22" s="99" t="s">
        <v>60</v>
      </c>
      <c r="AD22" s="100" t="s">
        <v>60</v>
      </c>
      <c r="AE22" s="100" t="s">
        <v>60</v>
      </c>
      <c r="AF22" s="100" t="s">
        <v>27</v>
      </c>
    </row>
    <row r="23">
      <c r="A23" s="93"/>
      <c r="B23" s="93"/>
      <c r="C23" s="101" t="s">
        <v>15</v>
      </c>
      <c r="D23" s="102"/>
      <c r="E23" s="8"/>
      <c r="F23" s="101" t="s">
        <v>16</v>
      </c>
      <c r="G23" s="8"/>
      <c r="H23" s="101" t="s">
        <v>17</v>
      </c>
      <c r="I23" s="102"/>
      <c r="J23" s="102"/>
      <c r="K23" s="102"/>
      <c r="L23" s="102"/>
      <c r="M23" s="8"/>
      <c r="N23" s="101" t="s">
        <v>18</v>
      </c>
      <c r="O23" s="102"/>
      <c r="P23" s="102"/>
      <c r="Q23" s="8"/>
      <c r="R23" s="103" t="s">
        <v>19</v>
      </c>
      <c r="S23" s="101" t="s">
        <v>20</v>
      </c>
      <c r="T23" s="8"/>
      <c r="U23" s="101" t="s">
        <v>21</v>
      </c>
      <c r="V23" s="8"/>
      <c r="W23" s="101" t="s">
        <v>22</v>
      </c>
      <c r="X23" s="102"/>
      <c r="Y23" s="102"/>
      <c r="Z23" s="8"/>
      <c r="AA23" s="101" t="s">
        <v>23</v>
      </c>
      <c r="AB23" s="8"/>
      <c r="AC23" s="104" t="s">
        <v>24</v>
      </c>
      <c r="AD23" s="104" t="s">
        <v>25</v>
      </c>
      <c r="AE23" s="103" t="s">
        <v>26</v>
      </c>
      <c r="AF23" s="103" t="s">
        <v>27</v>
      </c>
    </row>
  </sheetData>
  <mergeCells count="38">
    <mergeCell ref="S1:T1"/>
    <mergeCell ref="U1:V1"/>
    <mergeCell ref="W1:Z1"/>
    <mergeCell ref="AA1:AB1"/>
    <mergeCell ref="C1:E1"/>
    <mergeCell ref="F1:G1"/>
    <mergeCell ref="H1:M1"/>
    <mergeCell ref="N1:Q1"/>
    <mergeCell ref="A1:B1"/>
    <mergeCell ref="N2:Q2"/>
    <mergeCell ref="S2:T2"/>
    <mergeCell ref="U2:V2"/>
    <mergeCell ref="W2:Z2"/>
    <mergeCell ref="AA2:AB2"/>
    <mergeCell ref="C2:E2"/>
    <mergeCell ref="F2:G2"/>
    <mergeCell ref="H2:M2"/>
    <mergeCell ref="A2:B2"/>
    <mergeCell ref="N3:Q3"/>
    <mergeCell ref="S3:T3"/>
    <mergeCell ref="U3:V3"/>
    <mergeCell ref="W3:Z3"/>
    <mergeCell ref="AA3:AB3"/>
    <mergeCell ref="C3:E3"/>
    <mergeCell ref="F3:G3"/>
    <mergeCell ref="H3:M3"/>
    <mergeCell ref="A3:B3"/>
    <mergeCell ref="F23:G23"/>
    <mergeCell ref="H23:M23"/>
    <mergeCell ref="N23:Q23"/>
    <mergeCell ref="S23:T23"/>
    <mergeCell ref="U23:V23"/>
    <mergeCell ref="W23:Z23"/>
    <mergeCell ref="AA23:AB23"/>
    <mergeCell ref="C23:E23"/>
    <mergeCell ref="A4:B4"/>
    <mergeCell ref="A5:B5"/>
    <mergeCell ref="A21:B21"/>
  </mergeCells>
  <drawing r:id="rId1"/>
</worksheet>
</file>